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3" i="1"/>
  <c r="B18"/>
  <c r="B63"/>
  <c r="B44"/>
  <c r="B52"/>
  <c r="B82" l="1"/>
</calcChain>
</file>

<file path=xl/sharedStrings.xml><?xml version="1.0" encoding="utf-8"?>
<sst xmlns="http://schemas.openxmlformats.org/spreadsheetml/2006/main" count="47" uniqueCount="33">
  <si>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</si>
  <si>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</si>
  <si>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</si>
  <si>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</si>
  <si>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</si>
  <si>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</si>
  <si>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</si>
  <si>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</si>
  <si>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</si>
  <si>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</si>
  <si>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</si>
  <si>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</si>
  <si>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</si>
  <si>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</si>
  <si>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</si>
  <si>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</si>
  <si>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</si>
  <si>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</si>
  <si>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</si>
  <si>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</si>
  <si>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</si>
  <si>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</si>
  <si>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</si>
  <si>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</si>
  <si>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</si>
  <si>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UKUPNO:</t>
  </si>
  <si>
    <t>volonteri</t>
  </si>
  <si>
    <t>OSTALI MATERIJALNI TROŠKOVI</t>
  </si>
  <si>
    <t>ugovori</t>
  </si>
  <si>
    <t>trezor</t>
  </si>
  <si>
    <t>Stanje - predhodni dan 31.07.2023.</t>
  </si>
  <si>
    <t>Stanje tekućeg računa na dan 01.08.2023.</t>
  </si>
  <si>
    <t>ddor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</si>
</sst>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0" fontId="1" fillId="4" borderId="1" xfId="0" applyFont="1" applyFill="1" applyBorder="1"/>
    <xf numFmtId="4" fontId="3" fillId="0" borderId="1" xfId="0" applyNumberFormat="1" applyFont="1" applyBorder="1" applyAlignment="1">
      <alignment horizontal="lef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1" fillId="4" borderId="0" xfId="0" applyNumberFormat="1" applyFont="1" applyFill="1" applyBorder="1"/>
    <xf numFmtId="4" fontId="0" fillId="4" borderId="0" xfId="0" applyNumberFormat="1" applyFill="1" applyBorder="1"/>
    <xf numFmtId="4" fontId="6" fillId="0" borderId="14" xfId="0" applyNumberFormat="1" applyFont="1" applyBorder="1" applyAlignment="1">
      <alignment horizontal="left"/>
    </xf>
    <xf numFmtId="4" fontId="0" fillId="0" borderId="15" xfId="0" applyNumberFormat="1" applyBorder="1" applyAlignment="1">
      <alignment horizontal="left"/>
    </xf>
    <xf numFmtId="4" fontId="1" fillId="4" borderId="12" xfId="0" applyNumberFormat="1" applyFont="1" applyFill="1" applyBorder="1"/>
    <xf numFmtId="4" fontId="4" fillId="4" borderId="13" xfId="0" applyNumberFormat="1" applyFont="1" applyFill="1" applyBorder="1"/>
    <xf numFmtId="0" fontId="1" fillId="4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5" fillId="0" borderId="1" xfId="0" applyNumberFormat="1" applyFont="1" applyBorder="1"/>
    <xf numFmtId="4" fontId="0" fillId="0" borderId="18" xfId="0" applyNumberFormat="1" applyBorder="1"/>
    <xf numFmtId="4" fontId="3" fillId="0" borderId="1" xfId="0" applyNumberFormat="1" applyFont="1" applyBorder="1"/>
    <xf numFmtId="4" fontId="7" fillId="4" borderId="0" xfId="0" applyNumberFormat="1" applyFont="1" applyFill="1" applyBorder="1"/>
    <xf numFmtId="4" fontId="1" fillId="4" borderId="19" xfId="0" applyNumberFormat="1" applyFont="1" applyFill="1" applyBorder="1"/>
    <xf numFmtId="4" fontId="1" fillId="4" borderId="19" xfId="0" applyNumberFormat="1" applyFont="1" applyFill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1" fillId="4" borderId="21" xfId="0" applyNumberFormat="1" applyFont="1" applyFill="1" applyBorder="1"/>
    <xf numFmtId="4" fontId="1" fillId="4" borderId="16" xfId="0" applyNumberFormat="1" applyFont="1" applyFill="1" applyBorder="1"/>
    <xf numFmtId="4" fontId="1" fillId="4" borderId="17" xfId="0" applyNumberFormat="1" applyFont="1" applyFill="1" applyBorder="1"/>
    <xf numFmtId="4" fontId="1" fillId="4" borderId="22" xfId="0" applyNumberFormat="1" applyFont="1" applyFill="1" applyBorder="1"/>
    <xf numFmtId="4" fontId="3" fillId="0" borderId="20" xfId="0" applyNumberFormat="1" applyFont="1" applyBorder="1"/>
    <xf numFmtId="4" fontId="0" fillId="0" borderId="20" xfId="0" applyNumberFormat="1" applyBorder="1"/>
    <xf numFmtId="4" fontId="5" fillId="0" borderId="21" xfId="0" applyNumberFormat="1" applyFont="1" applyBorder="1"/>
    <xf numFmtId="4" fontId="0" fillId="0" borderId="22" xfId="0" applyNumberFormat="1" applyBorder="1"/>
    <xf numFmtId="4" fontId="1" fillId="4" borderId="23" xfId="0" applyNumberFormat="1" applyFont="1" applyFill="1" applyBorder="1"/>
    <xf numFmtId="4" fontId="1" fillId="4" borderId="18" xfId="0" applyNumberFormat="1" applyFont="1" applyFill="1" applyBorder="1" applyAlignment="1">
      <alignment horizontal="right"/>
    </xf>
    <xf numFmtId="4" fontId="5" fillId="0" borderId="21" xfId="0" applyNumberFormat="1" applyFont="1" applyBorder="1" applyAlignment="1">
      <alignment horizontal="left"/>
    </xf>
    <xf numFmtId="4" fontId="0" fillId="0" borderId="22" xfId="0" applyNumberFormat="1" applyBorder="1" applyAlignment="1">
      <alignment horizontal="left"/>
    </xf>
    <xf numFmtId="4" fontId="3" fillId="0" borderId="20" xfId="0" applyNumberFormat="1" applyFont="1" applyBorder="1" applyAlignment="1">
      <alignment horizontal="left"/>
    </xf>
    <xf numFmtId="4" fontId="0" fillId="0" borderId="22" xfId="0" applyNumberFormat="1" applyBorder="1" applyAlignment="1">
      <alignment horizontal="right"/>
    </xf>
    <xf numFmtId="0" fontId="0" fillId="0" borderId="20" xfId="0" applyBorder="1"/>
    <xf numFmtId="0" fontId="5" fillId="0" borderId="21" xfId="0" applyFon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3"/>
  <sheetViews>
    <sheetView tabSelected="1" topLeftCell="A49" workbookViewId="0">
      <selection activeCell="E5" sqref="E5"/>
    </sheetView>
  </sheetViews>
  <sheetFormatPr defaultRowHeight="15"/>
  <cols>
    <col min="1" max="1" width="79.140625" customWidth="1"/>
    <col min="2" max="2" width="18.7109375" customWidth="1"/>
    <col min="3" max="3" width="12.7109375" bestFit="1" customWidth="1"/>
    <col min="6" max="6" width="13.140625" customWidth="1"/>
    <col min="7" max="7" width="14.85546875" customWidth="1"/>
  </cols>
  <sheetData>
    <row r="1" spans="1:3" ht="80.25" customHeight="1">
      <c r="C1" s="1"/>
    </row>
    <row r="2" spans="1:3" ht="18.75">
      <c r="A2" s="20" t="s">
        <v>30</v>
      </c>
      <c r="B2" s="21">
        <v>1785226.94</v>
      </c>
    </row>
    <row r="3" spans="1:3" ht="15.75" thickBot="1">
      <c r="A3" s="1"/>
      <c r="B3" s="1"/>
    </row>
    <row r="4" spans="1:3" ht="19.5" thickBot="1">
      <c r="A4" s="56" t="s">
        <v>11</v>
      </c>
      <c r="B4" s="57"/>
    </row>
    <row r="5" spans="1:3">
      <c r="A5" s="2" t="s">
        <v>0</v>
      </c>
      <c r="B5" s="3"/>
    </row>
    <row r="6" spans="1:3">
      <c r="A6" s="2" t="s">
        <v>17</v>
      </c>
      <c r="B6" s="3"/>
    </row>
    <row r="7" spans="1:3">
      <c r="A7" s="4" t="s">
        <v>1</v>
      </c>
      <c r="B7" s="5"/>
    </row>
    <row r="8" spans="1:3">
      <c r="A8" s="4" t="s">
        <v>2</v>
      </c>
      <c r="B8" s="5"/>
    </row>
    <row r="9" spans="1:3">
      <c r="A9" s="4" t="s">
        <v>12</v>
      </c>
      <c r="B9" s="5">
        <v>2510438.0099999998</v>
      </c>
    </row>
    <row r="10" spans="1:3">
      <c r="A10" s="4" t="s">
        <v>3</v>
      </c>
      <c r="B10" s="5"/>
    </row>
    <row r="11" spans="1:3">
      <c r="A11" s="10" t="s">
        <v>21</v>
      </c>
      <c r="B11" s="10"/>
    </row>
    <row r="12" spans="1:3">
      <c r="A12" s="10" t="s">
        <v>4</v>
      </c>
      <c r="B12" s="10">
        <v>31075656.57</v>
      </c>
    </row>
    <row r="13" spans="1:3">
      <c r="A13" s="4" t="s">
        <v>20</v>
      </c>
      <c r="B13" s="5">
        <v>8250</v>
      </c>
    </row>
    <row r="14" spans="1:3">
      <c r="A14" s="6" t="s">
        <v>13</v>
      </c>
      <c r="B14" s="7"/>
    </row>
    <row r="15" spans="1:3">
      <c r="A15" s="6" t="s">
        <v>23</v>
      </c>
      <c r="B15" s="7"/>
    </row>
    <row r="16" spans="1:3">
      <c r="A16" s="6" t="s">
        <v>24</v>
      </c>
      <c r="B16" s="7"/>
    </row>
    <row r="17" spans="1:2" ht="15.75" thickBot="1">
      <c r="A17" s="6" t="s">
        <v>5</v>
      </c>
      <c r="B17" s="5">
        <v>1034700</v>
      </c>
    </row>
    <row r="18" spans="1:2" ht="19.5" thickBot="1">
      <c r="A18" s="16" t="s">
        <v>6</v>
      </c>
      <c r="B18" s="17">
        <f>SUM(B5:B17)</f>
        <v>34629044.579999998</v>
      </c>
    </row>
    <row r="19" spans="1:2" ht="15.75" thickBot="1">
      <c r="A19" s="1"/>
      <c r="B19" s="1"/>
    </row>
    <row r="20" spans="1:2" ht="19.5" thickBot="1">
      <c r="A20" s="56" t="s">
        <v>7</v>
      </c>
      <c r="B20" s="57"/>
    </row>
    <row r="21" spans="1:2">
      <c r="A21" s="2" t="s">
        <v>0</v>
      </c>
      <c r="B21" s="3"/>
    </row>
    <row r="22" spans="1:2">
      <c r="A22" s="2" t="s">
        <v>17</v>
      </c>
      <c r="B22" s="3"/>
    </row>
    <row r="23" spans="1:2">
      <c r="A23" s="2" t="s">
        <v>3</v>
      </c>
      <c r="B23" s="3"/>
    </row>
    <row r="24" spans="1:2">
      <c r="A24" s="4" t="s">
        <v>1</v>
      </c>
      <c r="B24" s="5"/>
    </row>
    <row r="25" spans="1:2">
      <c r="A25" s="4" t="s">
        <v>2</v>
      </c>
      <c r="B25" s="5">
        <v>57397.74</v>
      </c>
    </row>
    <row r="26" spans="1:2">
      <c r="A26" s="4" t="s">
        <v>21</v>
      </c>
      <c r="B26" s="5">
        <v>16948.37</v>
      </c>
    </row>
    <row r="27" spans="1:2">
      <c r="A27" s="4" t="s">
        <v>22</v>
      </c>
      <c r="B27" s="5"/>
    </row>
    <row r="28" spans="1:2">
      <c r="A28" s="6" t="s">
        <v>12</v>
      </c>
      <c r="B28" s="7">
        <v>2611072.7000000002</v>
      </c>
    </row>
    <row r="29" spans="1:2">
      <c r="A29" s="34" t="s">
        <v>26</v>
      </c>
      <c r="B29" s="10"/>
    </row>
    <row r="30" spans="1:2">
      <c r="A30" s="10" t="s">
        <v>4</v>
      </c>
      <c r="B30" s="10">
        <v>32666539.260000002</v>
      </c>
    </row>
    <row r="31" spans="1:2">
      <c r="A31" s="10" t="s">
        <v>28</v>
      </c>
      <c r="B31" s="10"/>
    </row>
    <row r="32" spans="1:2">
      <c r="A32" s="10" t="s">
        <v>24</v>
      </c>
      <c r="B32" s="10"/>
    </row>
    <row r="33" spans="1:2" ht="19.5" thickBot="1">
      <c r="A33" s="18" t="s">
        <v>6</v>
      </c>
      <c r="B33" s="19">
        <f>SUM(B21:B32)</f>
        <v>35351958.07</v>
      </c>
    </row>
    <row r="34" spans="1:2" ht="15.75" thickBot="1">
      <c r="A34" s="1"/>
      <c r="B34" s="1"/>
    </row>
    <row r="35" spans="1:2" ht="19.5" thickBot="1">
      <c r="A35" s="22" t="s">
        <v>31</v>
      </c>
      <c r="B35" s="23">
        <v>1062313.45</v>
      </c>
    </row>
    <row r="36" spans="1:2" ht="15.75" thickBot="1">
      <c r="A36" s="1"/>
      <c r="B36" s="8"/>
    </row>
    <row r="37" spans="1:2" ht="18.75">
      <c r="A37" s="58" t="s">
        <v>8</v>
      </c>
      <c r="B37" s="59"/>
    </row>
    <row r="38" spans="1:2" ht="18.75">
      <c r="A38" s="46" t="s">
        <v>16</v>
      </c>
      <c r="B38" s="47"/>
    </row>
    <row r="39" spans="1:2">
      <c r="A39" s="44"/>
      <c r="B39" s="45"/>
    </row>
    <row r="40" spans="1:2">
      <c r="A40" s="35"/>
      <c r="B40" s="10"/>
    </row>
    <row r="41" spans="1:2">
      <c r="A41" s="35"/>
      <c r="B41" s="10"/>
    </row>
    <row r="42" spans="1:2">
      <c r="A42" s="35"/>
      <c r="B42" s="10"/>
    </row>
    <row r="43" spans="1:2">
      <c r="A43" s="35"/>
      <c r="B43" s="10"/>
    </row>
    <row r="44" spans="1:2">
      <c r="A44" s="41" t="s">
        <v>6</v>
      </c>
      <c r="B44" s="42">
        <f>B39+B40+B41+B42+B43+D42</f>
        <v>0</v>
      </c>
    </row>
    <row r="45" spans="1:2">
      <c r="A45" s="40"/>
      <c r="B45" s="43"/>
    </row>
    <row r="46" spans="1:2" ht="18.75">
      <c r="A46" s="60" t="s">
        <v>9</v>
      </c>
      <c r="B46" s="60"/>
    </row>
    <row r="47" spans="1:2">
      <c r="A47" s="11"/>
      <c r="B47" s="12"/>
    </row>
    <row r="48" spans="1:2">
      <c r="A48" s="11"/>
      <c r="B48" s="12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37" t="s">
        <v>15</v>
      </c>
      <c r="B52" s="38">
        <f>B47+B48+B49+B51+E51</f>
        <v>0</v>
      </c>
    </row>
    <row r="53" spans="1:2">
      <c r="A53" s="48"/>
      <c r="B53" s="49"/>
    </row>
    <row r="54" spans="1:2" ht="18.75">
      <c r="A54" s="50" t="s">
        <v>27</v>
      </c>
      <c r="B54" s="51"/>
    </row>
    <row r="55" spans="1:2">
      <c r="A55" s="45" t="s">
        <v>29</v>
      </c>
      <c r="B55" s="39">
        <v>98.34</v>
      </c>
    </row>
    <row r="56" spans="1:2">
      <c r="A56" s="10" t="s">
        <v>32</v>
      </c>
      <c r="B56" s="12">
        <v>31543</v>
      </c>
    </row>
    <row r="57" spans="1:2">
      <c r="A57" s="10"/>
      <c r="B57" s="12"/>
    </row>
    <row r="58" spans="1:2">
      <c r="A58" s="10"/>
      <c r="B58" s="12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37" t="s">
        <v>25</v>
      </c>
      <c r="B63" s="38">
        <f>B55+B56+B57+B58+B59+B60+B61+B62+E62</f>
        <v>31641.34</v>
      </c>
    </row>
    <row r="64" spans="1:2">
      <c r="A64" s="48"/>
      <c r="B64" s="49"/>
    </row>
    <row r="65" spans="1:2" ht="18.75">
      <c r="A65" s="50" t="s">
        <v>10</v>
      </c>
      <c r="B65" s="53"/>
    </row>
    <row r="66" spans="1:2">
      <c r="A66" s="52"/>
      <c r="B66" s="39"/>
    </row>
    <row r="67" spans="1:2">
      <c r="A67" s="15"/>
      <c r="B67" s="12"/>
    </row>
    <row r="68" spans="1:2">
      <c r="A68" s="15"/>
      <c r="B68" s="12"/>
    </row>
    <row r="69" spans="1:2">
      <c r="A69" s="15"/>
      <c r="B69" s="12"/>
    </row>
    <row r="70" spans="1:2">
      <c r="A70" s="15"/>
      <c r="B70" s="12"/>
    </row>
    <row r="71" spans="1:2">
      <c r="A71" s="13" t="s">
        <v>6</v>
      </c>
      <c r="B71" s="13"/>
    </row>
    <row r="72" spans="1:2" ht="15.75" thickBot="1">
      <c r="A72" s="36"/>
      <c r="B72" s="36"/>
    </row>
    <row r="73" spans="1:2" ht="18.75">
      <c r="A73" s="26" t="s">
        <v>14</v>
      </c>
      <c r="B73" s="27"/>
    </row>
    <row r="74" spans="1:2">
      <c r="A74" s="10"/>
      <c r="B74" s="12"/>
    </row>
    <row r="75" spans="1:2" ht="15.75" thickBot="1">
      <c r="A75" s="28" t="s">
        <v>25</v>
      </c>
      <c r="B75" s="29">
        <v>0</v>
      </c>
    </row>
    <row r="76" spans="1:2">
      <c r="A76" s="24"/>
      <c r="B76" s="25"/>
    </row>
    <row r="77" spans="1:2" ht="18.75">
      <c r="A77" s="55" t="s">
        <v>18</v>
      </c>
      <c r="B77" s="47"/>
    </row>
    <row r="78" spans="1:2">
      <c r="A78" s="54"/>
      <c r="B78" s="45"/>
    </row>
    <row r="79" spans="1:2">
      <c r="A79" s="9"/>
      <c r="B79" s="10"/>
    </row>
    <row r="80" spans="1:2">
      <c r="A80" s="14" t="s">
        <v>19</v>
      </c>
      <c r="B80" s="13">
        <v>0</v>
      </c>
    </row>
    <row r="81" spans="1:2">
      <c r="A81" s="30"/>
      <c r="B81" s="24"/>
    </row>
    <row r="82" spans="1:2" ht="18.75">
      <c r="A82" s="32" t="s">
        <v>25</v>
      </c>
      <c r="B82" s="33">
        <f>B44+B52+B63+B71+B75+B80+E82</f>
        <v>31641.34</v>
      </c>
    </row>
    <row r="236" spans="3:6">
      <c r="C236" s="1"/>
    </row>
    <row r="237" spans="3:6">
      <c r="C237" s="1"/>
    </row>
    <row r="238" spans="3:6">
      <c r="C238" s="1"/>
    </row>
    <row r="239" spans="3:6">
      <c r="C239" s="1"/>
    </row>
    <row r="240" spans="3:6">
      <c r="C240" s="1"/>
      <c r="F240" s="3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 ht="15.75" customHeight="1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</sheetData>
  <mergeCells count="4">
    <mergeCell ref="A20:B20"/>
    <mergeCell ref="A4:B4"/>
    <mergeCell ref="A37:B37"/>
    <mergeCell ref="A46:B46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2023-08-02T06:50:35Z</cp:lastPrinted>
  <dcterms:created xsi:type="dcterms:W3CDTF">2019-02-13T08:34:35Z</dcterms:created>
  <dcterms:modified xsi:type="dcterms:W3CDTF">2023-08-02T06:51:24Z</dcterms:modified>
</cp:coreProperties>
</file>